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9180" yWindow="0" windowWidth="34240" windowHeight="24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1" l="1"/>
  <c r="I15" i="1"/>
  <c r="F15" i="1"/>
  <c r="D15" i="1"/>
  <c r="N28" i="1"/>
  <c r="N27" i="1"/>
  <c r="N26" i="1"/>
  <c r="N25" i="1"/>
  <c r="N24" i="1"/>
  <c r="N23" i="1"/>
  <c r="N22" i="1"/>
  <c r="N21" i="1"/>
  <c r="N20" i="1"/>
  <c r="N19" i="1"/>
  <c r="G30" i="1"/>
  <c r="G15" i="1"/>
  <c r="H15" i="1"/>
  <c r="E15" i="1"/>
  <c r="B15" i="1"/>
  <c r="F14" i="1"/>
  <c r="F13" i="1"/>
  <c r="F12" i="1"/>
  <c r="C15" i="1"/>
  <c r="F30" i="1"/>
  <c r="D30" i="1"/>
  <c r="E30" i="1"/>
  <c r="F11" i="1"/>
  <c r="F10" i="1"/>
  <c r="F9" i="1"/>
  <c r="F8" i="1"/>
  <c r="F7" i="1"/>
  <c r="F6" i="1"/>
  <c r="F5" i="1"/>
  <c r="F4" i="1"/>
  <c r="C30" i="1"/>
  <c r="B30" i="1"/>
</calcChain>
</file>

<file path=xl/sharedStrings.xml><?xml version="1.0" encoding="utf-8"?>
<sst xmlns="http://schemas.openxmlformats.org/spreadsheetml/2006/main" count="50" uniqueCount="43">
  <si>
    <t>日本自動車販売協会連合会、全国軽自動車協会連合会調べ</t>
    <phoneticPr fontId="4"/>
  </si>
  <si>
    <t>車            種</t>
    <phoneticPr fontId="3"/>
  </si>
  <si>
    <t>本年累計</t>
  </si>
  <si>
    <t>前年累計</t>
  </si>
  <si>
    <t>対比％</t>
  </si>
  <si>
    <t>普 通 乗 用 車</t>
    <phoneticPr fontId="3"/>
  </si>
  <si>
    <t>小 型 乗 用 車</t>
    <phoneticPr fontId="3"/>
  </si>
  <si>
    <t>小            計</t>
    <phoneticPr fontId="3"/>
  </si>
  <si>
    <t>普 通 貨 物 車</t>
    <phoneticPr fontId="3"/>
  </si>
  <si>
    <t>小 型 貨 物 車</t>
    <phoneticPr fontId="3"/>
  </si>
  <si>
    <t>小            計</t>
    <phoneticPr fontId="3"/>
  </si>
  <si>
    <t>バ            ス</t>
    <phoneticPr fontId="3"/>
  </si>
  <si>
    <t>中            計</t>
    <rPh sb="0" eb="1">
      <t>チュウ</t>
    </rPh>
    <phoneticPr fontId="3"/>
  </si>
  <si>
    <t>四輪軽乗用車</t>
    <rPh sb="0" eb="6">
      <t>ヨンリンジヨウヨウシャ</t>
    </rPh>
    <phoneticPr fontId="6"/>
  </si>
  <si>
    <t>四輪軽貨物車</t>
    <rPh sb="0" eb="6">
      <t>ヨンリンコガタシャ</t>
    </rPh>
    <phoneticPr fontId="6"/>
  </si>
  <si>
    <t>合　　　　　 計</t>
    <rPh sb="0" eb="8">
      <t>ゴウケイ</t>
    </rPh>
    <phoneticPr fontId="4"/>
  </si>
  <si>
    <t>平成27年の月別新車販売台数</t>
    <rPh sb="0" eb="2">
      <t>ヘイセイ</t>
    </rPh>
    <rPh sb="4" eb="5">
      <t>ネン</t>
    </rPh>
    <rPh sb="6" eb="8">
      <t>ツキベツ</t>
    </rPh>
    <rPh sb="8" eb="10">
      <t>シンシャ</t>
    </rPh>
    <rPh sb="10" eb="14">
      <t>ハンバイダイスウ</t>
    </rPh>
    <phoneticPr fontId="6"/>
  </si>
  <si>
    <t>車            種</t>
    <phoneticPr fontId="3"/>
  </si>
  <si>
    <t>1月</t>
    <rPh sb="1" eb="2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</si>
  <si>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</si>
  <si>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</si>
  <si>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普 通 乗 用 車</t>
    <phoneticPr fontId="3"/>
  </si>
  <si>
    <t>普 通 貨 物 車</t>
    <phoneticPr fontId="3"/>
  </si>
  <si>
    <t>四輪軽乗用車</t>
  </si>
  <si>
    <t>四輪軽小型車</t>
  </si>
  <si>
    <t>中           計</t>
    <rPh sb="0" eb="1">
      <t>チュウ</t>
    </rPh>
    <phoneticPr fontId="4"/>
  </si>
  <si>
    <t>合　　　　　計</t>
    <rPh sb="0" eb="7">
      <t>ゴウケイ</t>
    </rPh>
    <phoneticPr fontId="4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</si>
  <si>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</si>
  <si>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</si>
  <si>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</si>
  <si>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</si>
  <si>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</si>
  <si>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</si>
  <si>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</si>
  <si>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</si>
  <si>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</si>
  <si>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合計</t>
    <rPh sb="0" eb="2">
      <t>ゴウケイ</t>
    </rPh>
    <phoneticPr fontId="2"/>
  </si>
  <si>
    <t>Ⓐ／Ⓑ％</t>
    <phoneticPr fontId="2"/>
  </si>
  <si>
    <t>Ⓐ／Ⓒ％</t>
    <phoneticPr fontId="5"/>
  </si>
  <si>
    <t>7月Ⓐ</t>
    <phoneticPr fontId="5"/>
  </si>
  <si>
    <t xml:space="preserve">平成27年7月新車販売台数(軽自動車除く登録車数) </t>
    <rPh sb="0" eb="2">
      <t>ヘイセイ</t>
    </rPh>
    <rPh sb="4" eb="5">
      <t>１４ネン</t>
    </rPh>
    <rPh sb="6" eb="7">
      <t>ガツ</t>
    </rPh>
    <rPh sb="7" eb="9">
      <t>シンシャ</t>
    </rPh>
    <rPh sb="9" eb="11">
      <t>ハンバイ</t>
    </rPh>
    <rPh sb="11" eb="13">
      <t>ダイスウ</t>
    </rPh>
    <rPh sb="14" eb="19">
      <t>ケイジドウシャノゾ</t>
    </rPh>
    <rPh sb="20" eb="22">
      <t>トウロク</t>
    </rPh>
    <rPh sb="22" eb="23">
      <t>シャ</t>
    </rPh>
    <rPh sb="23" eb="24">
      <t>スウ</t>
    </rPh>
    <phoneticPr fontId="3"/>
  </si>
  <si>
    <t>前年7月Ⓑ</t>
    <rPh sb="3" eb="4">
      <t>ガツ</t>
    </rPh>
    <phoneticPr fontId="5"/>
  </si>
  <si>
    <t>6月Ⓒ</t>
    <rPh sb="1" eb="2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</si>
</sst>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13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charset val="128"/>
    </font>
    <font>
      <sz val="6"/>
      <name val="Osaka"/>
      <charset val="128"/>
    </font>
    <font>
      <sz val="18"/>
      <color indexed="8"/>
      <name val="ＭＳ 明朝"/>
      <charset val="128"/>
    </font>
    <font>
      <sz val="12"/>
      <name val="ＭＳ 明朝"/>
      <charset val="128"/>
    </font>
    <font>
      <sz val="18"/>
      <name val="ＭＳ 明朝"/>
      <charset val="128"/>
    </font>
    <font>
      <sz val="12"/>
      <name val="ＭＳ Ｐゴシック"/>
      <family val="3"/>
      <charset val="128"/>
    </font>
    <font>
      <u/>
      <sz val="12"/>
      <color theme="10"/>
      <name val="ＭＳ 明朝"/>
      <family val="2"/>
      <charset val="128"/>
    </font>
    <font>
      <u/>
      <sz val="12"/>
      <color theme="11"/>
      <name val="ＭＳ 明朝"/>
      <family val="2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">
    <xf numFmtId="0" fontId="0" fillId="0" borderId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8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38" fontId="8" fillId="4" borderId="3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38" fontId="8" fillId="4" borderId="3" xfId="1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38" fontId="8" fillId="5" borderId="3" xfId="0" applyNumberFormat="1" applyFont="1" applyFill="1" applyBorder="1"/>
    <xf numFmtId="38" fontId="8" fillId="3" borderId="3" xfId="1" applyFont="1" applyFill="1" applyBorder="1" applyAlignment="1">
      <alignment vertical="center"/>
    </xf>
    <xf numFmtId="176" fontId="8" fillId="3" borderId="3" xfId="0" applyNumberFormat="1" applyFont="1" applyFill="1" applyBorder="1" applyAlignment="1">
      <alignment vertical="center"/>
    </xf>
    <xf numFmtId="177" fontId="1" fillId="3" borderId="3" xfId="0" applyNumberFormat="1" applyFont="1" applyFill="1" applyBorder="1" applyAlignment="1">
      <alignment horizontal="right"/>
    </xf>
    <xf numFmtId="176" fontId="8" fillId="4" borderId="3" xfId="0" applyNumberFormat="1" applyFont="1" applyFill="1" applyBorder="1" applyAlignment="1">
      <alignment vertical="center"/>
    </xf>
    <xf numFmtId="177" fontId="1" fillId="4" borderId="3" xfId="0" applyNumberFormat="1" applyFont="1" applyFill="1" applyBorder="1" applyAlignment="1">
      <alignment horizontal="right"/>
    </xf>
    <xf numFmtId="177" fontId="0" fillId="4" borderId="3" xfId="0" applyNumberFormat="1" applyFont="1" applyFill="1" applyBorder="1" applyAlignment="1">
      <alignment horizontal="right"/>
    </xf>
    <xf numFmtId="38" fontId="10" fillId="4" borderId="3" xfId="1" applyFont="1" applyFill="1" applyBorder="1" applyAlignment="1">
      <alignment vertical="center"/>
    </xf>
    <xf numFmtId="0" fontId="1" fillId="3" borderId="3" xfId="0" applyFont="1" applyFill="1" applyBorder="1"/>
    <xf numFmtId="38" fontId="1" fillId="3" borderId="3" xfId="0" applyNumberFormat="1" applyFont="1" applyFill="1" applyBorder="1"/>
    <xf numFmtId="0" fontId="1" fillId="4" borderId="3" xfId="0" applyFont="1" applyFill="1" applyBorder="1"/>
    <xf numFmtId="38" fontId="1" fillId="4" borderId="3" xfId="0" applyNumberFormat="1" applyFont="1" applyFill="1" applyBorder="1"/>
    <xf numFmtId="38" fontId="7" fillId="0" borderId="0" xfId="1" applyFont="1" applyFill="1" applyAlignment="1">
      <alignment horizontal="center" vertical="center"/>
    </xf>
    <xf numFmtId="38" fontId="7" fillId="0" borderId="0" xfId="1" applyFont="1" applyFill="1" applyAlignment="1">
      <alignment vertical="center"/>
    </xf>
    <xf numFmtId="0" fontId="8" fillId="0" borderId="1" xfId="0" applyFont="1" applyFill="1" applyBorder="1" applyAlignment="1">
      <alignment horizontal="left"/>
    </xf>
    <xf numFmtId="58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38" fontId="1" fillId="8" borderId="3" xfId="0" applyNumberFormat="1" applyFont="1" applyFill="1" applyBorder="1"/>
    <xf numFmtId="177" fontId="1" fillId="8" borderId="3" xfId="0" applyNumberFormat="1" applyFont="1" applyFill="1" applyBorder="1" applyAlignment="1">
      <alignment horizontal="right"/>
    </xf>
    <xf numFmtId="177" fontId="0" fillId="8" borderId="3" xfId="0" applyNumberFormat="1" applyFont="1" applyFill="1" applyBorder="1" applyAlignment="1">
      <alignment horizontal="right"/>
    </xf>
    <xf numFmtId="177" fontId="1" fillId="8" borderId="3" xfId="0" applyNumberFormat="1" applyFont="1" applyFill="1" applyBorder="1"/>
    <xf numFmtId="0" fontId="8" fillId="9" borderId="2" xfId="0" applyFont="1" applyFill="1" applyBorder="1" applyAlignment="1">
      <alignment horizontal="center" vertical="center"/>
    </xf>
    <xf numFmtId="38" fontId="8" fillId="9" borderId="5" xfId="1" applyFont="1" applyFill="1" applyBorder="1" applyAlignment="1">
      <alignment vertical="center"/>
    </xf>
    <xf numFmtId="176" fontId="8" fillId="9" borderId="5" xfId="0" applyNumberFormat="1" applyFont="1" applyFill="1" applyBorder="1" applyAlignment="1">
      <alignment vertical="center"/>
    </xf>
    <xf numFmtId="177" fontId="1" fillId="9" borderId="0" xfId="0" applyNumberFormat="1" applyFont="1" applyFill="1" applyAlignment="1">
      <alignment horizontal="right"/>
    </xf>
    <xf numFmtId="38" fontId="8" fillId="9" borderId="2" xfId="1" applyFont="1" applyFill="1" applyBorder="1" applyAlignment="1">
      <alignment vertical="center"/>
    </xf>
    <xf numFmtId="176" fontId="8" fillId="9" borderId="2" xfId="0" applyNumberFormat="1" applyFont="1" applyFill="1" applyBorder="1" applyAlignment="1">
      <alignment vertical="center"/>
    </xf>
    <xf numFmtId="0" fontId="8" fillId="9" borderId="4" xfId="0" applyFont="1" applyFill="1" applyBorder="1" applyAlignment="1">
      <alignment horizontal="center" vertical="center"/>
    </xf>
    <xf numFmtId="38" fontId="8" fillId="9" borderId="4" xfId="1" applyFont="1" applyFill="1" applyBorder="1" applyAlignment="1">
      <alignment vertical="center"/>
    </xf>
    <xf numFmtId="176" fontId="8" fillId="9" borderId="4" xfId="0" applyNumberFormat="1" applyFont="1" applyFill="1" applyBorder="1" applyAlignment="1">
      <alignment vertical="center"/>
    </xf>
    <xf numFmtId="38" fontId="8" fillId="9" borderId="6" xfId="1" applyFont="1" applyFill="1" applyBorder="1" applyAlignment="1">
      <alignment vertical="center"/>
    </xf>
    <xf numFmtId="38" fontId="8" fillId="9" borderId="7" xfId="1" applyFont="1" applyFill="1" applyBorder="1" applyAlignment="1">
      <alignment vertical="center"/>
    </xf>
    <xf numFmtId="38" fontId="8" fillId="9" borderId="4" xfId="1" applyFont="1" applyFill="1" applyBorder="1" applyAlignment="1">
      <alignment horizontal="center" vertical="center"/>
    </xf>
    <xf numFmtId="177" fontId="0" fillId="9" borderId="0" xfId="0" applyNumberFormat="1" applyFont="1" applyFill="1" applyAlignment="1">
      <alignment horizontal="right"/>
    </xf>
    <xf numFmtId="177" fontId="0" fillId="9" borderId="0" xfId="0" applyNumberFormat="1" applyFont="1" applyFill="1" applyBorder="1" applyAlignment="1">
      <alignment horizontal="right"/>
    </xf>
    <xf numFmtId="38" fontId="8" fillId="10" borderId="5" xfId="0" applyNumberFormat="1" applyFont="1" applyFill="1" applyBorder="1" applyAlignment="1">
      <alignment vertical="center"/>
    </xf>
    <xf numFmtId="0" fontId="1" fillId="9" borderId="0" xfId="0" applyFont="1" applyFill="1"/>
    <xf numFmtId="0" fontId="1" fillId="9" borderId="2" xfId="0" applyFont="1" applyFill="1" applyBorder="1"/>
    <xf numFmtId="38" fontId="1" fillId="9" borderId="2" xfId="0" applyNumberFormat="1" applyFont="1" applyFill="1" applyBorder="1"/>
    <xf numFmtId="0" fontId="1" fillId="9" borderId="4" xfId="0" applyFont="1" applyFill="1" applyBorder="1"/>
    <xf numFmtId="38" fontId="1" fillId="9" borderId="4" xfId="0" applyNumberFormat="1" applyFont="1" applyFill="1" applyBorder="1"/>
    <xf numFmtId="38" fontId="8" fillId="10" borderId="6" xfId="0" applyNumberFormat="1" applyFont="1" applyFill="1" applyBorder="1" applyAlignment="1">
      <alignment vertical="center"/>
    </xf>
    <xf numFmtId="38" fontId="8" fillId="7" borderId="3" xfId="0" applyNumberFormat="1" applyFont="1" applyFill="1" applyBorder="1" applyAlignment="1">
      <alignment vertical="center"/>
    </xf>
    <xf numFmtId="38" fontId="8" fillId="6" borderId="3" xfId="1" applyFont="1" applyFill="1" applyBorder="1" applyAlignment="1">
      <alignment vertical="center"/>
    </xf>
    <xf numFmtId="38" fontId="8" fillId="10" borderId="4" xfId="0" applyNumberFormat="1" applyFont="1" applyFill="1" applyBorder="1" applyAlignment="1">
      <alignment horizontal="center" vertical="center"/>
    </xf>
    <xf numFmtId="38" fontId="8" fillId="10" borderId="0" xfId="0" applyNumberFormat="1" applyFont="1" applyFill="1"/>
    <xf numFmtId="38" fontId="8" fillId="10" borderId="4" xfId="0" applyNumberFormat="1" applyFont="1" applyFill="1" applyBorder="1"/>
    <xf numFmtId="38" fontId="8" fillId="8" borderId="3" xfId="1" applyFont="1" applyFill="1" applyBorder="1" applyAlignment="1">
      <alignment vertical="center"/>
    </xf>
    <xf numFmtId="0" fontId="1" fillId="8" borderId="3" xfId="0" applyFont="1" applyFill="1" applyBorder="1"/>
    <xf numFmtId="38" fontId="8" fillId="5" borderId="3" xfId="0" applyNumberFormat="1" applyFont="1" applyFill="1" applyBorder="1" applyAlignment="1">
      <alignment vertical="center"/>
    </xf>
  </cellXfs>
  <cellStyles count="2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150" zoomScaleNormal="150" zoomScalePageLayoutView="150" workbookViewId="0">
      <selection activeCell="N31" sqref="N31"/>
    </sheetView>
  </sheetViews>
  <sheetFormatPr baseColWidth="12" defaultRowHeight="18" x14ac:dyDescent="0"/>
  <cols>
    <col min="1" max="1" width="17.5" style="1" bestFit="1" customWidth="1"/>
    <col min="2" max="14" width="10.5" style="1" customWidth="1"/>
    <col min="15" max="16384" width="12.83203125" style="1"/>
  </cols>
  <sheetData>
    <row r="1" spans="1:9" ht="25">
      <c r="A1" s="25" t="s">
        <v>40</v>
      </c>
      <c r="B1" s="26"/>
      <c r="C1" s="26"/>
      <c r="D1" s="26"/>
      <c r="E1" s="26"/>
      <c r="F1" s="26"/>
      <c r="G1" s="26"/>
      <c r="H1" s="26"/>
      <c r="I1" s="26"/>
    </row>
    <row r="2" spans="1:9">
      <c r="A2" s="27" t="s">
        <v>0</v>
      </c>
      <c r="B2" s="27"/>
      <c r="C2" s="27"/>
      <c r="D2" s="27"/>
      <c r="E2" s="27"/>
      <c r="F2" s="2"/>
      <c r="G2" s="2"/>
      <c r="H2" s="28">
        <v>42219</v>
      </c>
      <c r="I2" s="29"/>
    </row>
    <row r="3" spans="1:9">
      <c r="A3" s="3" t="s">
        <v>1</v>
      </c>
      <c r="B3" s="12" t="s">
        <v>39</v>
      </c>
      <c r="C3" s="12" t="s">
        <v>41</v>
      </c>
      <c r="D3" s="12" t="s">
        <v>37</v>
      </c>
      <c r="E3" s="12" t="s">
        <v>42</v>
      </c>
      <c r="F3" s="12" t="s">
        <v>38</v>
      </c>
      <c r="G3" s="4" t="s">
        <v>2</v>
      </c>
      <c r="H3" s="4" t="s">
        <v>3</v>
      </c>
      <c r="I3" s="4" t="s">
        <v>4</v>
      </c>
    </row>
    <row r="4" spans="1:9">
      <c r="A4" s="36" t="s">
        <v>5</v>
      </c>
      <c r="B4" s="37">
        <v>119467</v>
      </c>
      <c r="C4" s="37">
        <v>117881</v>
      </c>
      <c r="D4" s="38">
        <v>101.34542462313689</v>
      </c>
      <c r="E4" s="37">
        <v>116960</v>
      </c>
      <c r="F4" s="39">
        <f t="shared" ref="F4:F15" si="0">B4/E4*100</f>
        <v>102.14346785225719</v>
      </c>
      <c r="G4" s="40">
        <v>815857</v>
      </c>
      <c r="H4" s="40">
        <v>897986</v>
      </c>
      <c r="I4" s="41">
        <v>90.854089039250056</v>
      </c>
    </row>
    <row r="5" spans="1:9">
      <c r="A5" s="42" t="s">
        <v>6</v>
      </c>
      <c r="B5" s="37">
        <v>126213</v>
      </c>
      <c r="C5" s="37">
        <v>132808</v>
      </c>
      <c r="D5" s="38">
        <v>95.034184687669423</v>
      </c>
      <c r="E5" s="37">
        <v>122622</v>
      </c>
      <c r="F5" s="39">
        <f t="shared" si="0"/>
        <v>102.92851201252631</v>
      </c>
      <c r="G5" s="43">
        <v>834016</v>
      </c>
      <c r="H5" s="37">
        <v>907300</v>
      </c>
      <c r="I5" s="44">
        <v>91.92284801058085</v>
      </c>
    </row>
    <row r="6" spans="1:9">
      <c r="A6" s="5" t="s">
        <v>7</v>
      </c>
      <c r="B6" s="14">
        <v>245680</v>
      </c>
      <c r="C6" s="14">
        <v>250689</v>
      </c>
      <c r="D6" s="15">
        <v>98.001906745010743</v>
      </c>
      <c r="E6" s="14">
        <v>239582</v>
      </c>
      <c r="F6" s="16">
        <f t="shared" si="0"/>
        <v>102.54526633887353</v>
      </c>
      <c r="G6" s="14">
        <v>1649873</v>
      </c>
      <c r="H6" s="14">
        <v>1805286</v>
      </c>
      <c r="I6" s="15">
        <v>91.391225545426053</v>
      </c>
    </row>
    <row r="7" spans="1:9">
      <c r="A7" s="42" t="s">
        <v>8</v>
      </c>
      <c r="B7" s="37">
        <v>13050</v>
      </c>
      <c r="C7" s="37">
        <v>12274</v>
      </c>
      <c r="D7" s="38">
        <v>106.32230731627831</v>
      </c>
      <c r="E7" s="37">
        <v>15211</v>
      </c>
      <c r="F7" s="39">
        <f t="shared" si="0"/>
        <v>85.793175991059101</v>
      </c>
      <c r="G7" s="43">
        <v>101039</v>
      </c>
      <c r="H7" s="37">
        <v>91604</v>
      </c>
      <c r="I7" s="44">
        <v>110.29976856905812</v>
      </c>
    </row>
    <row r="8" spans="1:9">
      <c r="A8" s="42" t="s">
        <v>9</v>
      </c>
      <c r="B8" s="37">
        <v>22449</v>
      </c>
      <c r="C8" s="37">
        <v>21897</v>
      </c>
      <c r="D8" s="38">
        <v>102.5208932730511</v>
      </c>
      <c r="E8" s="37">
        <v>23626</v>
      </c>
      <c r="F8" s="39">
        <f t="shared" si="0"/>
        <v>95.018200287818516</v>
      </c>
      <c r="G8" s="43">
        <v>154634</v>
      </c>
      <c r="H8" s="37">
        <v>152496</v>
      </c>
      <c r="I8" s="44">
        <v>101.40200398698983</v>
      </c>
    </row>
    <row r="9" spans="1:9">
      <c r="A9" s="5" t="s">
        <v>10</v>
      </c>
      <c r="B9" s="14">
        <v>35499</v>
      </c>
      <c r="C9" s="14">
        <v>34171</v>
      </c>
      <c r="D9" s="15">
        <v>103.8863363670949</v>
      </c>
      <c r="E9" s="14">
        <v>38837</v>
      </c>
      <c r="F9" s="16">
        <f t="shared" si="0"/>
        <v>91.40510338079666</v>
      </c>
      <c r="G9" s="14">
        <v>255673</v>
      </c>
      <c r="H9" s="14">
        <v>244100</v>
      </c>
      <c r="I9" s="15">
        <v>104.74108971732896</v>
      </c>
    </row>
    <row r="10" spans="1:9">
      <c r="A10" s="42" t="s">
        <v>11</v>
      </c>
      <c r="B10" s="45">
        <v>1060</v>
      </c>
      <c r="C10" s="45">
        <v>1026</v>
      </c>
      <c r="D10" s="38">
        <v>103.31384015594543</v>
      </c>
      <c r="E10" s="45">
        <v>956</v>
      </c>
      <c r="F10" s="39">
        <f t="shared" si="0"/>
        <v>110.87866108786611</v>
      </c>
      <c r="G10" s="46">
        <v>7871</v>
      </c>
      <c r="H10" s="37">
        <v>7102</v>
      </c>
      <c r="I10" s="44">
        <v>110.82793579273445</v>
      </c>
    </row>
    <row r="11" spans="1:9">
      <c r="A11" s="6" t="s">
        <v>12</v>
      </c>
      <c r="B11" s="10">
        <v>282239</v>
      </c>
      <c r="C11" s="10">
        <v>285886</v>
      </c>
      <c r="D11" s="17">
        <v>98.724316685671909</v>
      </c>
      <c r="E11" s="10">
        <v>279375</v>
      </c>
      <c r="F11" s="18">
        <f t="shared" si="0"/>
        <v>101.02514541387025</v>
      </c>
      <c r="G11" s="10">
        <v>1913417</v>
      </c>
      <c r="H11" s="10">
        <v>2056488</v>
      </c>
      <c r="I11" s="17">
        <v>93.042945059732901</v>
      </c>
    </row>
    <row r="12" spans="1:9">
      <c r="A12" s="47" t="s">
        <v>13</v>
      </c>
      <c r="B12" s="37">
        <v>110212</v>
      </c>
      <c r="C12" s="37">
        <v>140687</v>
      </c>
      <c r="D12" s="38">
        <v>78.3</v>
      </c>
      <c r="E12" s="37">
        <v>125348</v>
      </c>
      <c r="F12" s="48">
        <f t="shared" si="0"/>
        <v>87.92481730861283</v>
      </c>
      <c r="G12" s="43">
        <v>957771</v>
      </c>
      <c r="H12" s="37">
        <v>1152637</v>
      </c>
      <c r="I12" s="44">
        <v>83.8</v>
      </c>
    </row>
    <row r="13" spans="1:9">
      <c r="A13" s="47" t="s">
        <v>14</v>
      </c>
      <c r="B13" s="37">
        <v>32642</v>
      </c>
      <c r="C13" s="37">
        <v>33690</v>
      </c>
      <c r="D13" s="38">
        <v>96.9</v>
      </c>
      <c r="E13" s="37">
        <v>37908</v>
      </c>
      <c r="F13" s="49">
        <f t="shared" si="0"/>
        <v>86.108473145510175</v>
      </c>
      <c r="G13" s="43">
        <v>230539</v>
      </c>
      <c r="H13" s="37">
        <v>256944</v>
      </c>
      <c r="I13" s="44">
        <v>86</v>
      </c>
    </row>
    <row r="14" spans="1:9">
      <c r="A14" s="7" t="s">
        <v>12</v>
      </c>
      <c r="B14" s="10">
        <v>142854</v>
      </c>
      <c r="C14" s="10">
        <v>174377</v>
      </c>
      <c r="D14" s="17">
        <v>81.900000000000006</v>
      </c>
      <c r="E14" s="10">
        <v>163256</v>
      </c>
      <c r="F14" s="19">
        <f t="shared" si="0"/>
        <v>87.503062674572448</v>
      </c>
      <c r="G14" s="10">
        <v>1188310</v>
      </c>
      <c r="H14" s="10">
        <v>1409581</v>
      </c>
      <c r="I14" s="17">
        <v>84.2</v>
      </c>
    </row>
    <row r="15" spans="1:9">
      <c r="A15" s="31" t="s">
        <v>15</v>
      </c>
      <c r="B15" s="32">
        <f>B11+B14</f>
        <v>425093</v>
      </c>
      <c r="C15" s="32">
        <f>C11+C14</f>
        <v>460263</v>
      </c>
      <c r="D15" s="33">
        <f>B15/C15*100</f>
        <v>92.358716646786732</v>
      </c>
      <c r="E15" s="32">
        <f>E11+E14</f>
        <v>442631</v>
      </c>
      <c r="F15" s="34">
        <f>B15/E15*100</f>
        <v>96.037783164758011</v>
      </c>
      <c r="G15" s="32">
        <f>G11+G14</f>
        <v>3101727</v>
      </c>
      <c r="H15" s="32">
        <f>H11+H14</f>
        <v>3466069</v>
      </c>
      <c r="I15" s="35">
        <f>G15/H15*100</f>
        <v>89.488322361730241</v>
      </c>
    </row>
    <row r="17" spans="1:14" ht="25">
      <c r="A17" s="30" t="s">
        <v>16</v>
      </c>
      <c r="B17" s="30"/>
      <c r="C17" s="30"/>
      <c r="D17" s="30"/>
      <c r="E17" s="30"/>
      <c r="F17" s="30"/>
      <c r="G17" s="30"/>
      <c r="H17" s="30"/>
      <c r="I17" s="30"/>
    </row>
    <row r="18" spans="1:14">
      <c r="A18" s="8" t="s">
        <v>17</v>
      </c>
      <c r="B18" s="9" t="s">
        <v>18</v>
      </c>
      <c r="C18" s="9" t="s">
        <v>19</v>
      </c>
      <c r="D18" s="9" t="s">
        <v>20</v>
      </c>
      <c r="E18" s="9" t="s">
        <v>27</v>
      </c>
      <c r="F18" s="9" t="s">
        <v>28</v>
      </c>
      <c r="G18" s="9" t="s">
        <v>29</v>
      </c>
      <c r="H18" s="9" t="s">
        <v>30</v>
      </c>
      <c r="I18" s="9" t="s">
        <v>31</v>
      </c>
      <c r="J18" s="9" t="s">
        <v>32</v>
      </c>
      <c r="K18" s="9" t="s">
        <v>33</v>
      </c>
      <c r="L18" s="9" t="s">
        <v>34</v>
      </c>
      <c r="M18" s="9" t="s">
        <v>35</v>
      </c>
      <c r="N18" s="9" t="s">
        <v>36</v>
      </c>
    </row>
    <row r="19" spans="1:14">
      <c r="A19" s="42" t="s">
        <v>21</v>
      </c>
      <c r="B19" s="37">
        <v>96305</v>
      </c>
      <c r="C19" s="37">
        <v>124764</v>
      </c>
      <c r="D19" s="37">
        <v>187821</v>
      </c>
      <c r="E19" s="37">
        <v>81909</v>
      </c>
      <c r="F19" s="37">
        <v>88631</v>
      </c>
      <c r="G19" s="50">
        <v>116960</v>
      </c>
      <c r="H19" s="37">
        <v>119467</v>
      </c>
      <c r="I19" s="51"/>
      <c r="J19" s="52"/>
      <c r="K19" s="51"/>
      <c r="L19" s="52"/>
      <c r="M19" s="51"/>
      <c r="N19" s="53">
        <f>B19+C19+D19+E19+F19+G19+H19+I19+J19+K19+L19+M19</f>
        <v>815857</v>
      </c>
    </row>
    <row r="20" spans="1:14">
      <c r="A20" s="42" t="s">
        <v>6</v>
      </c>
      <c r="B20" s="37">
        <v>111330</v>
      </c>
      <c r="C20" s="37">
        <v>124801</v>
      </c>
      <c r="D20" s="37">
        <v>168591</v>
      </c>
      <c r="E20" s="37">
        <v>88331</v>
      </c>
      <c r="F20" s="37">
        <v>92128</v>
      </c>
      <c r="G20" s="50">
        <v>122622</v>
      </c>
      <c r="H20" s="37">
        <v>126213</v>
      </c>
      <c r="I20" s="51"/>
      <c r="J20" s="54"/>
      <c r="K20" s="51"/>
      <c r="L20" s="54"/>
      <c r="M20" s="51"/>
      <c r="N20" s="55">
        <f>B20+C20+D20+E20+F20+G20+H20+I20+J20+K20+L20+M20</f>
        <v>834016</v>
      </c>
    </row>
    <row r="21" spans="1:14">
      <c r="A21" s="5" t="s">
        <v>10</v>
      </c>
      <c r="B21" s="14">
        <v>207635</v>
      </c>
      <c r="C21" s="14">
        <v>249565</v>
      </c>
      <c r="D21" s="14">
        <v>356412</v>
      </c>
      <c r="E21" s="14">
        <v>170240</v>
      </c>
      <c r="F21" s="14">
        <v>180759</v>
      </c>
      <c r="G21" s="57">
        <v>239582</v>
      </c>
      <c r="H21" s="58">
        <v>245680</v>
      </c>
      <c r="I21" s="21"/>
      <c r="J21" s="21"/>
      <c r="K21" s="21"/>
      <c r="L21" s="21"/>
      <c r="M21" s="21"/>
      <c r="N21" s="22">
        <f>B21+C21+D21+E21+F21+G21+H21+I21+J21+K21+L21+M21</f>
        <v>1649873</v>
      </c>
    </row>
    <row r="22" spans="1:14">
      <c r="A22" s="42" t="s">
        <v>22</v>
      </c>
      <c r="B22" s="37">
        <v>11850</v>
      </c>
      <c r="C22" s="37">
        <v>15775</v>
      </c>
      <c r="D22" s="37">
        <v>25112</v>
      </c>
      <c r="E22" s="37">
        <v>9721</v>
      </c>
      <c r="F22" s="37">
        <v>10320</v>
      </c>
      <c r="G22" s="50">
        <v>15211</v>
      </c>
      <c r="H22" s="37">
        <v>13050</v>
      </c>
      <c r="I22" s="51"/>
      <c r="J22" s="54"/>
      <c r="K22" s="51"/>
      <c r="L22" s="54"/>
      <c r="M22" s="51"/>
      <c r="N22" s="55">
        <f>B22+C22+D22+E22+F22+G22+H22+I22+J22+K22+L22+M22</f>
        <v>101039</v>
      </c>
    </row>
    <row r="23" spans="1:14">
      <c r="A23" s="42" t="s">
        <v>9</v>
      </c>
      <c r="B23" s="37">
        <v>16949</v>
      </c>
      <c r="C23" s="37">
        <v>22017</v>
      </c>
      <c r="D23" s="37">
        <v>33951</v>
      </c>
      <c r="E23" s="37">
        <v>17472</v>
      </c>
      <c r="F23" s="37">
        <v>18170</v>
      </c>
      <c r="G23" s="50">
        <v>23626</v>
      </c>
      <c r="H23" s="37">
        <v>22449</v>
      </c>
      <c r="I23" s="51"/>
      <c r="J23" s="54"/>
      <c r="K23" s="51"/>
      <c r="L23" s="54"/>
      <c r="M23" s="51"/>
      <c r="N23" s="55">
        <f>B23+C23+D23+E23+F23+G23+H23+I23+J23+K23+L23+M23</f>
        <v>154634</v>
      </c>
    </row>
    <row r="24" spans="1:14">
      <c r="A24" s="5" t="s">
        <v>10</v>
      </c>
      <c r="B24" s="14">
        <v>28799</v>
      </c>
      <c r="C24" s="14">
        <v>37792</v>
      </c>
      <c r="D24" s="14">
        <v>59063</v>
      </c>
      <c r="E24" s="14">
        <v>27193</v>
      </c>
      <c r="F24" s="14">
        <v>28490</v>
      </c>
      <c r="G24" s="57">
        <v>38837</v>
      </c>
      <c r="H24" s="58">
        <v>35499</v>
      </c>
      <c r="I24" s="21"/>
      <c r="J24" s="21"/>
      <c r="K24" s="21"/>
      <c r="L24" s="21"/>
      <c r="M24" s="21"/>
      <c r="N24" s="22">
        <f>B24+C24+D24+E24+F24+G24+H24+I24+J24+K24+L24+M24</f>
        <v>255673</v>
      </c>
    </row>
    <row r="25" spans="1:14">
      <c r="A25" s="42" t="s">
        <v>11</v>
      </c>
      <c r="B25" s="37">
        <v>736</v>
      </c>
      <c r="C25" s="37">
        <v>991</v>
      </c>
      <c r="D25" s="37">
        <v>2550</v>
      </c>
      <c r="E25" s="37">
        <v>938</v>
      </c>
      <c r="F25" s="37">
        <v>640</v>
      </c>
      <c r="G25" s="56">
        <v>956</v>
      </c>
      <c r="H25" s="45">
        <v>1060</v>
      </c>
      <c r="I25" s="51"/>
      <c r="J25" s="54"/>
      <c r="K25" s="51"/>
      <c r="L25" s="54"/>
      <c r="M25" s="51"/>
      <c r="N25" s="55">
        <f>B25+C25+D25+E25+F25+G25+H25+I25+J25+K25+L25+M25</f>
        <v>7871</v>
      </c>
    </row>
    <row r="26" spans="1:14">
      <c r="A26" s="6" t="s">
        <v>12</v>
      </c>
      <c r="B26" s="10">
        <v>237170</v>
      </c>
      <c r="C26" s="10">
        <v>288348</v>
      </c>
      <c r="D26" s="10">
        <v>418025</v>
      </c>
      <c r="E26" s="10">
        <v>198371</v>
      </c>
      <c r="F26" s="10">
        <v>209889</v>
      </c>
      <c r="G26" s="64">
        <v>279375</v>
      </c>
      <c r="H26" s="10">
        <v>282239</v>
      </c>
      <c r="I26" s="23"/>
      <c r="J26" s="23"/>
      <c r="K26" s="23"/>
      <c r="L26" s="23"/>
      <c r="M26" s="23"/>
      <c r="N26" s="24">
        <f>B26+C26+D26+E26+F26+G26+H26+I26+J26+K26+L26+M26</f>
        <v>1913417</v>
      </c>
    </row>
    <row r="27" spans="1:14">
      <c r="A27" s="59" t="s">
        <v>23</v>
      </c>
      <c r="B27" s="60">
        <v>136405</v>
      </c>
      <c r="C27" s="61">
        <v>193754</v>
      </c>
      <c r="D27" s="60">
        <v>230385</v>
      </c>
      <c r="E27" s="37">
        <v>93134</v>
      </c>
      <c r="F27" s="37">
        <v>98660</v>
      </c>
      <c r="G27" s="37">
        <v>125348</v>
      </c>
      <c r="H27" s="37">
        <v>110212</v>
      </c>
      <c r="I27" s="51"/>
      <c r="J27" s="54"/>
      <c r="K27" s="51"/>
      <c r="L27" s="54"/>
      <c r="M27" s="51"/>
      <c r="N27" s="55">
        <f>B27+C27+D27+E27+F27+G27+H27+I27+J27+K27+L27+M27</f>
        <v>987898</v>
      </c>
    </row>
    <row r="28" spans="1:14">
      <c r="A28" s="59" t="s">
        <v>24</v>
      </c>
      <c r="B28" s="60">
        <v>27791</v>
      </c>
      <c r="C28" s="61">
        <v>163627</v>
      </c>
      <c r="D28" s="60">
        <v>47002</v>
      </c>
      <c r="E28" s="37">
        <v>27975</v>
      </c>
      <c r="F28" s="37">
        <v>27095</v>
      </c>
      <c r="G28" s="37">
        <v>37908</v>
      </c>
      <c r="H28" s="37">
        <v>32642</v>
      </c>
      <c r="I28" s="51"/>
      <c r="J28" s="54"/>
      <c r="K28" s="51"/>
      <c r="L28" s="54"/>
      <c r="M28" s="51"/>
      <c r="N28" s="55">
        <f>B28+C28+D28+E28+F28+G28+H28+I28+J28+K28+L28+M28</f>
        <v>364040</v>
      </c>
    </row>
    <row r="29" spans="1:14">
      <c r="A29" s="11" t="s">
        <v>25</v>
      </c>
      <c r="B29" s="13">
        <v>164196</v>
      </c>
      <c r="C29" s="13">
        <v>193754</v>
      </c>
      <c r="D29" s="13">
        <v>277387</v>
      </c>
      <c r="E29" s="20">
        <v>121109</v>
      </c>
      <c r="F29" s="20">
        <v>125755</v>
      </c>
      <c r="G29" s="10">
        <v>163256</v>
      </c>
      <c r="H29" s="10">
        <v>142854</v>
      </c>
      <c r="I29" s="23"/>
      <c r="J29" s="23"/>
      <c r="K29" s="23"/>
      <c r="L29" s="23"/>
      <c r="M29" s="23"/>
      <c r="N29" s="24">
        <v>1188310</v>
      </c>
    </row>
    <row r="30" spans="1:14">
      <c r="A30" s="31" t="s">
        <v>26</v>
      </c>
      <c r="B30" s="62">
        <f>B26+B29</f>
        <v>401366</v>
      </c>
      <c r="C30" s="62">
        <f>C26+C29</f>
        <v>482102</v>
      </c>
      <c r="D30" s="62">
        <f>D26+D29</f>
        <v>695412</v>
      </c>
      <c r="E30" s="32">
        <f>E26+E29</f>
        <v>319480</v>
      </c>
      <c r="F30" s="32">
        <f>F26+F29</f>
        <v>335644</v>
      </c>
      <c r="G30" s="32">
        <f>G26+G29</f>
        <v>442631</v>
      </c>
      <c r="H30" s="32">
        <f>H26+H29</f>
        <v>425093</v>
      </c>
      <c r="I30" s="63"/>
      <c r="J30" s="63"/>
      <c r="K30" s="63"/>
      <c r="L30" s="63"/>
      <c r="M30" s="63"/>
      <c r="N30" s="32">
        <v>3101729</v>
      </c>
    </row>
  </sheetData>
  <mergeCells count="4">
    <mergeCell ref="A1:I1"/>
    <mergeCell ref="A2:E2"/>
    <mergeCell ref="H2:I2"/>
    <mergeCell ref="A17:I17"/>
  </mergeCells>
  <phoneticPr fontId="2"/>
  <pageMargins left="0.70000000000000007" right="0.70000000000000007" top="0.75000000000000011" bottom="0.75000000000000011" header="0.30000000000000004" footer="0.30000000000000004"/>
  <pageSetup paperSize="9" scale="79" orientation="landscape" horizontalDpi="4294967292" verticalDpi="4294967292"/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有限会社アドメディア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清博</dc:creator>
  <cp:lastModifiedBy>石川 清博</cp:lastModifiedBy>
  <cp:lastPrinted>2015-06-02T08:36:26Z</cp:lastPrinted>
  <dcterms:created xsi:type="dcterms:W3CDTF">2015-06-02T07:50:41Z</dcterms:created>
  <dcterms:modified xsi:type="dcterms:W3CDTF">2015-08-03T06:11:48Z</dcterms:modified>
</cp:coreProperties>
</file>